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ÉVELOPPEMENT TERRITORIAL\HUB D'INNOVATION DES SOURCES\GYM A21\FONDS CREATIVITE INNOVATION\FORMULAIRES ET GRILLES\"/>
    </mc:Choice>
  </mc:AlternateContent>
  <xr:revisionPtr revIDLastSave="0" documentId="13_ncr:1_{6D359C61-248E-4293-986D-06A258803E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Calcul taxes" sheetId="2" r:id="rId2"/>
    <sheet name="Registre heures travaillées" sheetId="4" r:id="rId3"/>
    <sheet name="Registre km" sheetId="5" r:id="rId4"/>
    <sheet name="Données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K30" i="1"/>
  <c r="K27" i="1"/>
  <c r="K24" i="1"/>
  <c r="K23" i="1"/>
  <c r="K14" i="1"/>
  <c r="K12" i="1"/>
  <c r="G35" i="1"/>
  <c r="G33" i="1"/>
  <c r="G30" i="1"/>
  <c r="G27" i="1"/>
  <c r="G24" i="1"/>
  <c r="G23" i="1"/>
  <c r="G14" i="1"/>
  <c r="G12" i="1"/>
  <c r="I50" i="1"/>
  <c r="E50" i="1"/>
  <c r="I83" i="1"/>
  <c r="K63" i="1" s="1"/>
  <c r="E83" i="1"/>
  <c r="G56" i="1" s="1"/>
  <c r="H7" i="4"/>
  <c r="H8" i="4"/>
  <c r="H9" i="4"/>
  <c r="M77" i="1"/>
  <c r="M76" i="1"/>
  <c r="M82" i="1" s="1"/>
  <c r="M66" i="1"/>
  <c r="M73" i="1" s="1"/>
  <c r="M59" i="1"/>
  <c r="M58" i="1"/>
  <c r="M63" i="1" s="1"/>
  <c r="M52" i="1"/>
  <c r="M56" i="1" s="1"/>
  <c r="M46" i="1"/>
  <c r="M43" i="1"/>
  <c r="M50" i="1" s="1"/>
  <c r="M83" i="1" s="1"/>
  <c r="M33" i="1"/>
  <c r="M30" i="1"/>
  <c r="M27" i="1"/>
  <c r="M24" i="1"/>
  <c r="M23" i="1"/>
  <c r="M14" i="1"/>
  <c r="M12" i="1"/>
  <c r="I8" i="2"/>
  <c r="I35" i="1"/>
  <c r="E35" i="1"/>
  <c r="M35" i="1" s="1"/>
  <c r="I82" i="1"/>
  <c r="F6" i="5"/>
  <c r="F16" i="5"/>
  <c r="F15" i="5"/>
  <c r="F14" i="5"/>
  <c r="F13" i="5"/>
  <c r="F12" i="5"/>
  <c r="F11" i="5"/>
  <c r="F10" i="5"/>
  <c r="F9" i="5"/>
  <c r="F8" i="5"/>
  <c r="F7" i="5"/>
  <c r="K73" i="1" l="1"/>
  <c r="K50" i="1"/>
  <c r="K56" i="1"/>
  <c r="I85" i="1"/>
  <c r="K82" i="1"/>
  <c r="G63" i="1"/>
  <c r="G73" i="1"/>
  <c r="G50" i="1"/>
  <c r="E85" i="1"/>
  <c r="G82" i="1"/>
  <c r="H10" i="4"/>
  <c r="F17" i="5"/>
  <c r="D15" i="2"/>
  <c r="D13" i="2"/>
  <c r="E56" i="1"/>
  <c r="E63" i="1"/>
  <c r="E73" i="1"/>
  <c r="E82" i="1"/>
  <c r="I11" i="4" l="1"/>
  <c r="H12" i="4"/>
  <c r="I63" i="1" l="1"/>
  <c r="I56" i="1" l="1"/>
  <c r="I73" i="1"/>
  <c r="C9" i="2" l="1"/>
  <c r="C8" i="2"/>
  <c r="K35" i="1" l="1"/>
  <c r="C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Johanie Laverdière</author>
  </authors>
  <commentList>
    <comment ref="A29" authorId="0" shapeId="0" xr:uid="{D0909F32-CAF5-4A5F-95A2-C9CF80DEBAAB}">
      <text>
        <r>
          <rPr>
            <sz val="9"/>
            <color indexed="81"/>
            <rFont val="Tahoma"/>
            <family val="2"/>
          </rPr>
          <t>Par exemple : vente de billets</t>
        </r>
      </text>
    </comment>
  </commentList>
</comments>
</file>

<file path=xl/sharedStrings.xml><?xml version="1.0" encoding="utf-8"?>
<sst xmlns="http://schemas.openxmlformats.org/spreadsheetml/2006/main" count="120" uniqueCount="94">
  <si>
    <t>TPS</t>
  </si>
  <si>
    <t>TVQ</t>
  </si>
  <si>
    <t>DÉPENSE AVANT TAXES + 50 % de la TVQ</t>
  </si>
  <si>
    <t>SOUS-TOTAL</t>
  </si>
  <si>
    <t>Détail par subvention/apport</t>
  </si>
  <si>
    <t>TOTAL</t>
  </si>
  <si>
    <t>Détail par type de dépense</t>
  </si>
  <si>
    <t>GAINS ou PERTES TOTAL</t>
  </si>
  <si>
    <t>Différence</t>
  </si>
  <si>
    <t>BUDGET</t>
  </si>
  <si>
    <t>REVENUS</t>
  </si>
  <si>
    <t>Autres partenaires</t>
  </si>
  <si>
    <t>Mise de fond du promoteur</t>
  </si>
  <si>
    <t>Maximum 90 % du coût de projet</t>
  </si>
  <si>
    <t>Partenaires gouvernementaux *</t>
  </si>
  <si>
    <t>*</t>
  </si>
  <si>
    <t>Pourcentage du</t>
  </si>
  <si>
    <t>coût de projet</t>
  </si>
  <si>
    <t>Revenus</t>
  </si>
  <si>
    <t>anticipés</t>
  </si>
  <si>
    <t>réels</t>
  </si>
  <si>
    <t>anticipé / réel</t>
  </si>
  <si>
    <t>En espèces</t>
  </si>
  <si>
    <t>En ressources humaines</t>
  </si>
  <si>
    <t>Titre du poste</t>
  </si>
  <si>
    <t>nbr d'heures x salaire x nbr de jours/ de semaines</t>
  </si>
  <si>
    <t>Autres revenus</t>
  </si>
  <si>
    <t>Contribution MRC des Sources</t>
  </si>
  <si>
    <t>Partenaire 1</t>
  </si>
  <si>
    <t>Partenaire 2</t>
  </si>
  <si>
    <t>Partenaire 3</t>
  </si>
  <si>
    <t>Autre revenu 1</t>
  </si>
  <si>
    <t>Nom du fonds</t>
  </si>
  <si>
    <t>DÉPENSES</t>
  </si>
  <si>
    <t>Dépenses</t>
  </si>
  <si>
    <t>anticipées</t>
  </si>
  <si>
    <t>réelles</t>
  </si>
  <si>
    <t>Grandes catégories de REVENUS</t>
  </si>
  <si>
    <t>Grandes catégories de DÉPENSES</t>
  </si>
  <si>
    <t>Ressources humaines</t>
  </si>
  <si>
    <t>Honoraires professionnels</t>
  </si>
  <si>
    <t>Type de professionnel</t>
  </si>
  <si>
    <t>Type de frais 1</t>
  </si>
  <si>
    <t>Type de frais 2</t>
  </si>
  <si>
    <t>Taxes</t>
  </si>
  <si>
    <t>NOM DU PROJET :</t>
  </si>
  <si>
    <t xml:space="preserve">PROMOTEUR : </t>
  </si>
  <si>
    <t>Dépense avant les taxes</t>
  </si>
  <si>
    <t>Outil de calcul des taxes à inclure au budget</t>
  </si>
  <si>
    <t xml:space="preserve">MUNICIPALITÉ DE LA MRC </t>
  </si>
  <si>
    <t>La Municipalité/Ville reçoit un remboursement des taxes équivalent à 100 % de la TPS et 50 % de la TVQ.</t>
  </si>
  <si>
    <t xml:space="preserve">La dépense réelle de chaque achat équivaut, en général, à l'équation suivante : </t>
  </si>
  <si>
    <t>DÉPENSE RÉELLE À INSCRIRE DANS BUDGET
(dépense avant taxes + 50 % TVQ non remboursé)</t>
  </si>
  <si>
    <t>Pour obtenir seulement le 50 % TVQ :</t>
  </si>
  <si>
    <t>OBNL/Entreprise d'économie sociale</t>
  </si>
  <si>
    <t>La dépense réelle de chaque achat doit donc être inscrite avec le montant sans les taxes.</t>
  </si>
  <si>
    <t>*  Pour avoir droit au remboursement pour les OSP, un OSBL doit être un OSBL admissible, c’est-à-dire qu’au moins 40 % de ses revenus pour l’exercice en cours doivent provenir d’un financement public.
Une attestation de financement public peut-être fourni par la MRC au besoin.
https://www.revenuquebec.ca/documents/fr/publications/in/IN-229%282020-10%29.pdf</t>
  </si>
  <si>
    <r>
      <t xml:space="preserve">Les OBNL et les entreprises d'économie sociale peuvent habituellement réclamer 100 % des taxes. </t>
    </r>
    <r>
      <rPr>
        <i/>
        <sz val="11"/>
        <color theme="1"/>
        <rFont val="Calibri"/>
        <family val="2"/>
        <scheme val="minor"/>
      </rPr>
      <t>*</t>
    </r>
  </si>
  <si>
    <t>Registre heures travaillées</t>
  </si>
  <si>
    <t>Dépenses ressources humaines</t>
  </si>
  <si>
    <t>Taux horaire</t>
  </si>
  <si>
    <t>Coût</t>
  </si>
  <si>
    <t>Courte description des actions réalisées</t>
  </si>
  <si>
    <t>FRAIS DE DÉPLACEMENT</t>
  </si>
  <si>
    <t>Date</t>
  </si>
  <si>
    <t>Nom</t>
  </si>
  <si>
    <t>Raison</t>
  </si>
  <si>
    <t>Nbr KM</t>
  </si>
  <si>
    <t>Taux /km</t>
  </si>
  <si>
    <t>Montant ($)</t>
  </si>
  <si>
    <t xml:space="preserve">Taxes appliquées aux dépenses : </t>
  </si>
  <si>
    <t>Les dépenses excluent les taxes puisqu'entièrement remboursées à l'organisme</t>
  </si>
  <si>
    <t>Les dépenses incluent 50 % de la TVQ non remboursée</t>
  </si>
  <si>
    <t>Les dépenses incluent l'ensemble des taxes puisque non remboursées à l'entreprise</t>
  </si>
  <si>
    <t>Les dépenses inscrites au budget doivent inclure la portion des taxes non récupérés par l'organisation (dépenses nettes)</t>
  </si>
  <si>
    <t>COÛT TOTAL DU PROJET</t>
  </si>
  <si>
    <t>Dépense AVEC les taxes</t>
  </si>
  <si>
    <t>Dépense AVANT les taxes</t>
  </si>
  <si>
    <t>Type de matériel</t>
  </si>
  <si>
    <t>Matériel de bureau et d'activités d'idéation</t>
  </si>
  <si>
    <t>Frais de déplacement pour rencontres ou partenariats</t>
  </si>
  <si>
    <t>Montant déplacements mois 1</t>
  </si>
  <si>
    <t>Montant déplacements mois 2</t>
  </si>
  <si>
    <t>Montant déplacements mois 3</t>
  </si>
  <si>
    <t>Doit être détaillé lors de la reddition de compte par déplacement
0,55 $ par kilomètre parcouru</t>
  </si>
  <si>
    <t>Doit être détaillé par étape de l'échéancier du projet lors de la reddition de compte</t>
  </si>
  <si>
    <t>Se référer aux grandes étapes de l'échéancier du projet soumis dans le formulaire de demande au Fonds créativité et innovation</t>
  </si>
  <si>
    <t>Nombre d'heures travaillés pour cette étape</t>
  </si>
  <si>
    <t>Nom de l'étape réalisée</t>
  </si>
  <si>
    <t>Sous-total</t>
  </si>
  <si>
    <t>Montant payé en DAS</t>
  </si>
  <si>
    <t>TOTAL versé en salaire</t>
  </si>
  <si>
    <t>Autre frais admissibles</t>
  </si>
  <si>
    <t>Doit être essentiel à la structuration, la conception ou le démarrage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</si>
</sst>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2" fillId="3" borderId="2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3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3" borderId="7" xfId="0" applyFill="1" applyBorder="1"/>
    <xf numFmtId="0" fontId="3" fillId="3" borderId="8" xfId="0" applyFont="1" applyFill="1" applyBorder="1"/>
    <xf numFmtId="0" fontId="0" fillId="3" borderId="12" xfId="0" applyFill="1" applyBorder="1"/>
    <xf numFmtId="0" fontId="1" fillId="3" borderId="8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0" fillId="0" borderId="16" xfId="0" applyBorder="1"/>
    <xf numFmtId="0" fontId="0" fillId="3" borderId="4" xfId="0" applyFill="1" applyBorder="1"/>
    <xf numFmtId="0" fontId="0" fillId="3" borderId="15" xfId="0" applyFill="1" applyBorder="1"/>
    <xf numFmtId="0" fontId="1" fillId="3" borderId="14" xfId="0" applyFont="1" applyFill="1" applyBorder="1" applyAlignment="1">
      <alignment horizontal="right"/>
    </xf>
    <xf numFmtId="44" fontId="0" fillId="0" borderId="10" xfId="1" applyFont="1" applyBorder="1"/>
    <xf numFmtId="44" fontId="0" fillId="0" borderId="11" xfId="1" applyFont="1" applyBorder="1"/>
    <xf numFmtId="44" fontId="0" fillId="0" borderId="3" xfId="1" applyFont="1" applyBorder="1"/>
    <xf numFmtId="44" fontId="0" fillId="0" borderId="0" xfId="1" applyFont="1" applyBorder="1"/>
    <xf numFmtId="44" fontId="0" fillId="3" borderId="1" xfId="1" applyFont="1" applyFill="1" applyBorder="1"/>
    <xf numFmtId="44" fontId="0" fillId="3" borderId="15" xfId="1" applyFont="1" applyFill="1" applyBorder="1"/>
    <xf numFmtId="0" fontId="0" fillId="4" borderId="13" xfId="0" applyFill="1" applyBorder="1"/>
    <xf numFmtId="0" fontId="5" fillId="4" borderId="14" xfId="0" applyFont="1" applyFill="1" applyBorder="1" applyAlignment="1">
      <alignment horizontal="right"/>
    </xf>
    <xf numFmtId="0" fontId="0" fillId="4" borderId="15" xfId="0" applyFill="1" applyBorder="1"/>
    <xf numFmtId="44" fontId="0" fillId="4" borderId="1" xfId="1" applyFont="1" applyFill="1" applyBorder="1"/>
    <xf numFmtId="44" fontId="0" fillId="4" borderId="15" xfId="1" applyFont="1" applyFill="1" applyBorder="1"/>
    <xf numFmtId="0" fontId="2" fillId="0" borderId="5" xfId="0" applyFont="1" applyBorder="1"/>
    <xf numFmtId="0" fontId="0" fillId="0" borderId="9" xfId="0" applyBorder="1"/>
    <xf numFmtId="0" fontId="4" fillId="0" borderId="5" xfId="0" applyFont="1" applyBorder="1"/>
    <xf numFmtId="44" fontId="0" fillId="0" borderId="11" xfId="1" applyFont="1" applyFill="1" applyBorder="1"/>
    <xf numFmtId="164" fontId="0" fillId="0" borderId="0" xfId="0" applyNumberFormat="1"/>
    <xf numFmtId="0" fontId="0" fillId="0" borderId="20" xfId="0" applyBorder="1"/>
    <xf numFmtId="0" fontId="10" fillId="0" borderId="0" xfId="0" applyFont="1"/>
    <xf numFmtId="0" fontId="11" fillId="0" borderId="0" xfId="0" applyFont="1"/>
    <xf numFmtId="44" fontId="0" fillId="0" borderId="0" xfId="1" applyFont="1" applyFill="1" applyBorder="1"/>
    <xf numFmtId="0" fontId="13" fillId="0" borderId="6" xfId="0" applyFont="1" applyBorder="1"/>
    <xf numFmtId="0" fontId="13" fillId="3" borderId="9" xfId="0" applyFont="1" applyFill="1" applyBorder="1"/>
    <xf numFmtId="44" fontId="0" fillId="0" borderId="10" xfId="1" applyFont="1" applyFill="1" applyBorder="1"/>
    <xf numFmtId="0" fontId="2" fillId="3" borderId="3" xfId="0" applyFont="1" applyFill="1" applyBorder="1"/>
    <xf numFmtId="0" fontId="0" fillId="3" borderId="8" xfId="0" applyFill="1" applyBorder="1"/>
    <xf numFmtId="0" fontId="14" fillId="0" borderId="6" xfId="0" applyFont="1" applyBorder="1"/>
    <xf numFmtId="44" fontId="0" fillId="2" borderId="11" xfId="1" applyFont="1" applyFill="1" applyBorder="1"/>
    <xf numFmtId="44" fontId="0" fillId="2" borderId="0" xfId="1" applyFont="1" applyFill="1" applyBorder="1"/>
    <xf numFmtId="0" fontId="0" fillId="3" borderId="13" xfId="0" applyFill="1" applyBorder="1"/>
    <xf numFmtId="0" fontId="1" fillId="0" borderId="0" xfId="0" applyFont="1" applyAlignment="1">
      <alignment horizontal="right"/>
    </xf>
    <xf numFmtId="0" fontId="0" fillId="0" borderId="17" xfId="0" applyBorder="1"/>
    <xf numFmtId="0" fontId="0" fillId="0" borderId="23" xfId="0" applyBorder="1"/>
    <xf numFmtId="0" fontId="16" fillId="0" borderId="19" xfId="0" applyFont="1" applyBorder="1"/>
    <xf numFmtId="0" fontId="16" fillId="0" borderId="16" xfId="0" applyFont="1" applyBorder="1"/>
    <xf numFmtId="0" fontId="11" fillId="0" borderId="16" xfId="0" applyFont="1" applyBorder="1"/>
    <xf numFmtId="2" fontId="0" fillId="5" borderId="18" xfId="0" applyNumberFormat="1" applyFill="1" applyBorder="1"/>
    <xf numFmtId="44" fontId="0" fillId="5" borderId="18" xfId="0" applyNumberFormat="1" applyFill="1" applyBorder="1"/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0" xfId="0" applyFont="1"/>
    <xf numFmtId="0" fontId="17" fillId="0" borderId="0" xfId="0" applyFont="1"/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44" fontId="0" fillId="0" borderId="18" xfId="1" applyFont="1" applyBorder="1" applyAlignment="1"/>
    <xf numFmtId="0" fontId="0" fillId="7" borderId="0" xfId="0" applyFill="1"/>
    <xf numFmtId="0" fontId="1" fillId="8" borderId="18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2" applyNumberFormat="1" applyFont="1" applyBorder="1" applyAlignment="1" applyProtection="1">
      <alignment horizontal="center" vertical="center"/>
      <protection locked="0"/>
    </xf>
    <xf numFmtId="44" fontId="0" fillId="0" borderId="18" xfId="1" applyFont="1" applyFill="1" applyBorder="1" applyAlignment="1" applyProtection="1">
      <alignment horizontal="center" vertical="center"/>
    </xf>
    <xf numFmtId="44" fontId="0" fillId="6" borderId="18" xfId="2" applyFont="1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/>
      <protection locked="0"/>
    </xf>
    <xf numFmtId="44" fontId="1" fillId="8" borderId="8" xfId="2" applyFont="1" applyFill="1" applyBorder="1" applyAlignment="1" applyProtection="1">
      <alignment horizontal="center" vertical="center"/>
      <protection locked="0"/>
    </xf>
    <xf numFmtId="44" fontId="1" fillId="8" borderId="28" xfId="2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right" vertical="top"/>
    </xf>
    <xf numFmtId="0" fontId="0" fillId="10" borderId="7" xfId="0" applyFill="1" applyBorder="1"/>
    <xf numFmtId="0" fontId="0" fillId="10" borderId="8" xfId="0" applyFill="1" applyBorder="1"/>
    <xf numFmtId="0" fontId="1" fillId="10" borderId="9" xfId="0" applyFont="1" applyFill="1" applyBorder="1" applyAlignment="1">
      <alignment horizontal="right"/>
    </xf>
    <xf numFmtId="44" fontId="0" fillId="10" borderId="12" xfId="1" applyFont="1" applyFill="1" applyBorder="1"/>
    <xf numFmtId="44" fontId="0" fillId="10" borderId="8" xfId="1" applyFont="1" applyFill="1" applyBorder="1"/>
    <xf numFmtId="0" fontId="0" fillId="11" borderId="13" xfId="0" applyFill="1" applyBorder="1"/>
    <xf numFmtId="0" fontId="0" fillId="11" borderId="15" xfId="0" applyFill="1" applyBorder="1"/>
    <xf numFmtId="0" fontId="1" fillId="11" borderId="14" xfId="0" applyFont="1" applyFill="1" applyBorder="1" applyAlignment="1">
      <alignment horizontal="right"/>
    </xf>
    <xf numFmtId="44" fontId="0" fillId="11" borderId="1" xfId="1" applyFont="1" applyFill="1" applyBorder="1"/>
    <xf numFmtId="0" fontId="0" fillId="2" borderId="0" xfId="0" applyFill="1"/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9" fontId="0" fillId="0" borderId="10" xfId="3" applyFont="1" applyBorder="1"/>
    <xf numFmtId="9" fontId="0" fillId="2" borderId="11" xfId="3" applyFont="1" applyFill="1" applyBorder="1"/>
    <xf numFmtId="9" fontId="0" fillId="0" borderId="11" xfId="3" applyFont="1" applyBorder="1"/>
    <xf numFmtId="9" fontId="15" fillId="0" borderId="11" xfId="3" applyFont="1" applyBorder="1"/>
    <xf numFmtId="9" fontId="8" fillId="0" borderId="11" xfId="3" applyFont="1" applyBorder="1"/>
    <xf numFmtId="9" fontId="8" fillId="2" borderId="11" xfId="3" applyFont="1" applyFill="1" applyBorder="1"/>
    <xf numFmtId="9" fontId="0" fillId="3" borderId="1" xfId="3" applyFont="1" applyFill="1" applyBorder="1"/>
    <xf numFmtId="9" fontId="3" fillId="0" borderId="11" xfId="3" applyFont="1" applyBorder="1"/>
    <xf numFmtId="9" fontId="0" fillId="0" borderId="11" xfId="3" applyFont="1" applyFill="1" applyBorder="1"/>
    <xf numFmtId="9" fontId="0" fillId="4" borderId="1" xfId="3" applyFont="1" applyFill="1" applyBorder="1"/>
    <xf numFmtId="9" fontId="0" fillId="10" borderId="12" xfId="3" applyFont="1" applyFill="1" applyBorder="1"/>
    <xf numFmtId="0" fontId="0" fillId="5" borderId="18" xfId="0" applyFill="1" applyBorder="1"/>
    <xf numFmtId="0" fontId="0" fillId="0" borderId="29" xfId="0" applyBorder="1"/>
    <xf numFmtId="0" fontId="0" fillId="5" borderId="16" xfId="0" applyFill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0" fillId="5" borderId="24" xfId="0" applyFill="1" applyBorder="1" applyAlignment="1">
      <alignment horizontal="left" wrapText="1"/>
    </xf>
    <xf numFmtId="0" fontId="0" fillId="5" borderId="25" xfId="0" applyFill="1" applyBorder="1" applyAlignment="1">
      <alignment horizontal="left" wrapText="1"/>
    </xf>
    <xf numFmtId="0" fontId="0" fillId="5" borderId="26" xfId="0" applyFill="1" applyBorder="1" applyAlignment="1">
      <alignment horizontal="left" wrapText="1"/>
    </xf>
    <xf numFmtId="0" fontId="0" fillId="5" borderId="24" xfId="0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8" fillId="9" borderId="24" xfId="0" applyFont="1" applyFill="1" applyBorder="1" applyAlignment="1" applyProtection="1">
      <alignment horizontal="left"/>
      <protection locked="0"/>
    </xf>
    <xf numFmtId="0" fontId="18" fillId="9" borderId="25" xfId="0" applyFont="1" applyFill="1" applyBorder="1" applyAlignment="1" applyProtection="1">
      <alignment horizontal="left"/>
      <protection locked="0"/>
    </xf>
    <xf numFmtId="0" fontId="18" fillId="9" borderId="26" xfId="0" applyFont="1" applyFill="1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right" vertical="top"/>
    </xf>
    <xf numFmtId="0" fontId="0" fillId="7" borderId="0" xfId="0" applyFill="1" applyAlignment="1">
      <alignment horizontal="left"/>
    </xf>
    <xf numFmtId="0" fontId="0" fillId="7" borderId="6" xfId="0" applyFill="1" applyBorder="1" applyAlignment="1">
      <alignment horizontal="left"/>
    </xf>
    <xf numFmtId="44" fontId="0" fillId="7" borderId="11" xfId="1" applyFont="1" applyFill="1" applyBorder="1"/>
    <xf numFmtId="44" fontId="0" fillId="7" borderId="0" xfId="1" applyFont="1" applyFill="1" applyBorder="1"/>
    <xf numFmtId="9" fontId="0" fillId="7" borderId="11" xfId="3" applyFont="1" applyFill="1" applyBorder="1"/>
    <xf numFmtId="0" fontId="1" fillId="2" borderId="24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44" fontId="0" fillId="12" borderId="18" xfId="1" applyFont="1" applyFill="1" applyBorder="1"/>
    <xf numFmtId="9" fontId="0" fillId="13" borderId="0" xfId="3" applyFont="1" applyFill="1"/>
    <xf numFmtId="44" fontId="0" fillId="8" borderId="18" xfId="0" applyNumberFormat="1" applyFont="1" applyFill="1" applyBorder="1"/>
    <xf numFmtId="0" fontId="1" fillId="13" borderId="30" xfId="0" applyFont="1" applyFill="1" applyBorder="1" applyAlignment="1">
      <alignment horizontal="right"/>
    </xf>
    <xf numFmtId="44" fontId="6" fillId="13" borderId="30" xfId="1" applyFont="1" applyFill="1" applyBorder="1"/>
    <xf numFmtId="0" fontId="1" fillId="14" borderId="31" xfId="0" applyFont="1" applyFill="1" applyBorder="1"/>
    <xf numFmtId="44" fontId="1" fillId="14" borderId="32" xfId="0" applyNumberFormat="1" applyFont="1" applyFill="1" applyBorder="1"/>
  </cellXfs>
  <cellStyles count="4">
    <cellStyle name="Monétaire" xfId="1" builtinId="4"/>
    <cellStyle name="Monétaire 2" xfId="2" xr:uid="{B84A793D-13E7-4104-A54F-59E0CA3D2266}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zoomScale="80" zoomScaleNormal="80" workbookViewId="0">
      <selection activeCell="O40" sqref="O40"/>
    </sheetView>
  </sheetViews>
  <sheetFormatPr baseColWidth="10" defaultRowHeight="14.4" x14ac:dyDescent="0.3"/>
  <cols>
    <col min="1" max="2" width="3.33203125" customWidth="1"/>
    <col min="3" max="3" width="45.5546875" customWidth="1"/>
    <col min="4" max="4" width="2.44140625" customWidth="1"/>
    <col min="5" max="5" width="17.6640625" customWidth="1"/>
    <col min="6" max="6" width="2.33203125" customWidth="1"/>
    <col min="7" max="7" width="17.6640625" customWidth="1"/>
    <col min="8" max="8" width="2.33203125" customWidth="1"/>
    <col min="9" max="9" width="17.6640625" customWidth="1"/>
    <col min="10" max="10" width="2.109375" customWidth="1"/>
    <col min="11" max="11" width="17.5546875" customWidth="1"/>
    <col min="12" max="12" width="3.109375" customWidth="1"/>
    <col min="13" max="13" width="14.6640625" customWidth="1"/>
    <col min="14" max="14" width="14.109375" bestFit="1" customWidth="1"/>
  </cols>
  <sheetData>
    <row r="1" spans="1:13" ht="18" x14ac:dyDescent="0.35">
      <c r="A1" s="54" t="s">
        <v>9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18"/>
      <c r="M1" s="38"/>
    </row>
    <row r="2" spans="1:13" ht="18" x14ac:dyDescent="0.35">
      <c r="A2" s="131" t="s">
        <v>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3"/>
    </row>
    <row r="3" spans="1:13" ht="18" x14ac:dyDescent="0.35">
      <c r="A3" s="131" t="s">
        <v>46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3" ht="18" x14ac:dyDescent="0.35">
      <c r="A4" s="59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60"/>
    </row>
    <row r="5" spans="1:13" ht="18" x14ac:dyDescent="0.35">
      <c r="A5" s="59" t="s">
        <v>70</v>
      </c>
      <c r="B5" s="96"/>
      <c r="C5" s="96"/>
      <c r="D5" s="136"/>
      <c r="E5" s="136"/>
      <c r="F5" s="136"/>
      <c r="G5" s="136"/>
      <c r="H5" s="136"/>
      <c r="I5" s="136"/>
      <c r="J5" s="136"/>
      <c r="K5" s="136"/>
      <c r="L5" s="136"/>
      <c r="M5" s="60"/>
    </row>
    <row r="6" spans="1:13" ht="15.6" customHeight="1" x14ac:dyDescent="0.3">
      <c r="A6" s="134" t="s">
        <v>74</v>
      </c>
      <c r="B6" s="135"/>
      <c r="C6" s="135"/>
      <c r="D6" s="135"/>
      <c r="E6" s="135"/>
      <c r="F6" s="135"/>
      <c r="G6" s="135"/>
      <c r="H6" s="135"/>
      <c r="I6" s="135"/>
      <c r="J6" s="52"/>
      <c r="K6" s="52"/>
      <c r="L6" s="52"/>
      <c r="M6" s="53"/>
    </row>
    <row r="7" spans="1:13" ht="18" x14ac:dyDescent="0.35">
      <c r="A7" s="39"/>
      <c r="B7" s="39"/>
      <c r="C7" s="40"/>
      <c r="D7" s="40"/>
      <c r="E7" s="40"/>
      <c r="F7" s="40"/>
      <c r="G7" s="40"/>
    </row>
    <row r="8" spans="1:13" ht="21.6" thickBot="1" x14ac:dyDescent="0.45">
      <c r="A8" s="126" t="s">
        <v>10</v>
      </c>
      <c r="B8" s="126"/>
      <c r="C8" s="127"/>
      <c r="D8" s="127"/>
    </row>
    <row r="9" spans="1:13" x14ac:dyDescent="0.3">
      <c r="A9" s="6" t="s">
        <v>37</v>
      </c>
      <c r="B9" s="45"/>
      <c r="C9" s="19"/>
      <c r="D9" s="8"/>
      <c r="E9" s="9" t="s">
        <v>18</v>
      </c>
      <c r="F9" s="8"/>
      <c r="G9" s="9" t="s">
        <v>16</v>
      </c>
      <c r="H9" s="8"/>
      <c r="I9" s="9" t="s">
        <v>18</v>
      </c>
      <c r="J9" s="8"/>
      <c r="K9" s="9" t="s">
        <v>16</v>
      </c>
      <c r="L9" s="10"/>
      <c r="M9" s="11" t="s">
        <v>8</v>
      </c>
    </row>
    <row r="10" spans="1:13" ht="15" thickBot="1" x14ac:dyDescent="0.35">
      <c r="A10" s="12"/>
      <c r="B10" s="46"/>
      <c r="C10" s="43" t="s">
        <v>4</v>
      </c>
      <c r="D10" s="14"/>
      <c r="E10" s="15" t="s">
        <v>19</v>
      </c>
      <c r="F10" s="14"/>
      <c r="G10" s="15" t="s">
        <v>17</v>
      </c>
      <c r="H10" s="14"/>
      <c r="I10" s="15" t="s">
        <v>20</v>
      </c>
      <c r="J10" s="14"/>
      <c r="K10" s="15" t="s">
        <v>17</v>
      </c>
      <c r="L10" s="16"/>
      <c r="M10" s="17" t="s">
        <v>21</v>
      </c>
    </row>
    <row r="11" spans="1:13" x14ac:dyDescent="0.3">
      <c r="A11" s="128" t="s">
        <v>12</v>
      </c>
      <c r="B11" s="129"/>
      <c r="C11" s="130"/>
      <c r="D11" s="2"/>
      <c r="E11" s="22"/>
      <c r="F11" s="24"/>
      <c r="G11" s="97"/>
      <c r="H11" s="24"/>
      <c r="I11" s="44"/>
      <c r="J11" s="24"/>
      <c r="K11" s="97"/>
      <c r="L11" s="22"/>
      <c r="M11" s="23"/>
    </row>
    <row r="12" spans="1:13" ht="15.6" x14ac:dyDescent="0.3">
      <c r="A12" s="35"/>
      <c r="B12" s="121" t="s">
        <v>22</v>
      </c>
      <c r="C12" s="122"/>
      <c r="D12" s="91"/>
      <c r="E12" s="48"/>
      <c r="F12" s="49"/>
      <c r="G12" s="98" t="e">
        <f>E12/E83</f>
        <v>#DIV/0!</v>
      </c>
      <c r="H12" s="49"/>
      <c r="I12" s="48"/>
      <c r="J12" s="49"/>
      <c r="K12" s="98" t="e">
        <f>I12/I83</f>
        <v>#DIV/0!</v>
      </c>
      <c r="L12" s="48"/>
      <c r="M12" s="48">
        <f>E12-I12</f>
        <v>0</v>
      </c>
    </row>
    <row r="13" spans="1:13" ht="15.6" x14ac:dyDescent="0.3">
      <c r="A13" s="35"/>
      <c r="B13" s="93"/>
      <c r="C13" s="4"/>
      <c r="E13" s="23"/>
      <c r="F13" s="25"/>
      <c r="G13" s="99"/>
      <c r="H13" s="25"/>
      <c r="I13" s="36"/>
      <c r="J13" s="25"/>
      <c r="K13" s="99"/>
      <c r="L13" s="23"/>
      <c r="M13" s="23"/>
    </row>
    <row r="14" spans="1:13" x14ac:dyDescent="0.3">
      <c r="A14" s="94"/>
      <c r="B14" s="121" t="s">
        <v>23</v>
      </c>
      <c r="C14" s="122"/>
      <c r="D14" s="91"/>
      <c r="E14" s="48"/>
      <c r="F14" s="49"/>
      <c r="G14" s="98" t="e">
        <f>E14/E83</f>
        <v>#DIV/0!</v>
      </c>
      <c r="H14" s="49"/>
      <c r="I14" s="48"/>
      <c r="J14" s="49"/>
      <c r="K14" s="98" t="e">
        <f>I14/I83</f>
        <v>#DIV/0!</v>
      </c>
      <c r="L14" s="48"/>
      <c r="M14" s="48">
        <f>E14-I14</f>
        <v>0</v>
      </c>
    </row>
    <row r="15" spans="1:13" x14ac:dyDescent="0.3">
      <c r="A15" s="94"/>
      <c r="B15" s="95"/>
      <c r="C15" s="47" t="s">
        <v>24</v>
      </c>
      <c r="E15" s="23"/>
      <c r="F15" s="25"/>
      <c r="G15" s="99"/>
      <c r="H15" s="25"/>
      <c r="I15" s="36"/>
      <c r="J15" s="25"/>
      <c r="K15" s="99"/>
      <c r="L15" s="23"/>
      <c r="M15" s="23"/>
    </row>
    <row r="16" spans="1:13" x14ac:dyDescent="0.3">
      <c r="A16" s="94"/>
      <c r="B16" s="95"/>
      <c r="C16" s="42" t="s">
        <v>25</v>
      </c>
      <c r="E16" s="23"/>
      <c r="F16" s="25"/>
      <c r="G16" s="99"/>
      <c r="H16" s="25"/>
      <c r="I16" s="36"/>
      <c r="J16" s="25"/>
      <c r="K16" s="99"/>
      <c r="L16" s="23"/>
      <c r="M16" s="23"/>
    </row>
    <row r="17" spans="1:13" x14ac:dyDescent="0.3">
      <c r="A17" s="94"/>
      <c r="B17" s="95"/>
      <c r="C17" s="42"/>
      <c r="E17" s="23"/>
      <c r="F17" s="25"/>
      <c r="G17" s="99"/>
      <c r="H17" s="25"/>
      <c r="I17" s="36"/>
      <c r="J17" s="25"/>
      <c r="K17" s="99"/>
      <c r="L17" s="23"/>
      <c r="M17" s="23"/>
    </row>
    <row r="18" spans="1:13" x14ac:dyDescent="0.3">
      <c r="A18" s="94"/>
      <c r="B18" s="95"/>
      <c r="C18" s="47" t="s">
        <v>24</v>
      </c>
      <c r="E18" s="23"/>
      <c r="F18" s="25"/>
      <c r="G18" s="99"/>
      <c r="H18" s="25"/>
      <c r="I18" s="36"/>
      <c r="J18" s="25"/>
      <c r="K18" s="99"/>
      <c r="L18" s="23"/>
      <c r="M18" s="23"/>
    </row>
    <row r="19" spans="1:13" ht="15.6" x14ac:dyDescent="0.3">
      <c r="A19" s="35"/>
      <c r="B19" s="93"/>
      <c r="C19" s="42" t="s">
        <v>25</v>
      </c>
      <c r="E19" s="23"/>
      <c r="F19" s="25"/>
      <c r="G19" s="99"/>
      <c r="H19" s="25"/>
      <c r="I19" s="36"/>
      <c r="J19" s="25"/>
      <c r="K19" s="99"/>
      <c r="L19" s="23"/>
      <c r="M19" s="23"/>
    </row>
    <row r="20" spans="1:13" ht="15.6" x14ac:dyDescent="0.3">
      <c r="A20" s="35"/>
      <c r="B20" s="93"/>
      <c r="C20" s="42"/>
      <c r="E20" s="23"/>
      <c r="F20" s="25"/>
      <c r="G20" s="99"/>
      <c r="H20" s="25"/>
      <c r="I20" s="36"/>
      <c r="J20" s="25"/>
      <c r="K20" s="99"/>
      <c r="L20" s="23"/>
      <c r="M20" s="23"/>
    </row>
    <row r="21" spans="1:13" x14ac:dyDescent="0.3">
      <c r="A21" s="125" t="s">
        <v>14</v>
      </c>
      <c r="B21" s="111"/>
      <c r="C21" s="112"/>
      <c r="E21" s="23"/>
      <c r="F21" s="25"/>
      <c r="G21" s="100"/>
      <c r="H21" s="25"/>
      <c r="I21" s="36"/>
      <c r="J21" s="25"/>
      <c r="K21" s="104"/>
      <c r="L21" s="23"/>
      <c r="M21" s="23"/>
    </row>
    <row r="22" spans="1:13" x14ac:dyDescent="0.3">
      <c r="A22" s="94" t="s">
        <v>15</v>
      </c>
      <c r="B22" s="42" t="s">
        <v>13</v>
      </c>
      <c r="C22" s="42"/>
      <c r="E22" s="23"/>
      <c r="F22" s="25"/>
      <c r="G22" s="101"/>
      <c r="H22" s="25"/>
      <c r="I22" s="36"/>
      <c r="J22" s="25"/>
      <c r="K22" s="99"/>
      <c r="L22" s="25"/>
      <c r="M22" s="23"/>
    </row>
    <row r="23" spans="1:13" x14ac:dyDescent="0.3">
      <c r="A23" s="33"/>
      <c r="B23" s="121" t="s">
        <v>28</v>
      </c>
      <c r="C23" s="122"/>
      <c r="D23" s="91"/>
      <c r="E23" s="48"/>
      <c r="F23" s="49"/>
      <c r="G23" s="102" t="e">
        <f>E23/E83</f>
        <v>#DIV/0!</v>
      </c>
      <c r="H23" s="49"/>
      <c r="I23" s="48"/>
      <c r="J23" s="49"/>
      <c r="K23" s="98" t="e">
        <f>I23/I83</f>
        <v>#DIV/0!</v>
      </c>
      <c r="L23" s="49"/>
      <c r="M23" s="48">
        <f>E23-I23</f>
        <v>0</v>
      </c>
    </row>
    <row r="24" spans="1:13" x14ac:dyDescent="0.3">
      <c r="A24" s="33"/>
      <c r="B24" s="121" t="s">
        <v>29</v>
      </c>
      <c r="C24" s="122"/>
      <c r="D24" s="91"/>
      <c r="E24" s="48"/>
      <c r="F24" s="49"/>
      <c r="G24" s="102" t="e">
        <f>E24/E83</f>
        <v>#DIV/0!</v>
      </c>
      <c r="H24" s="49"/>
      <c r="I24" s="48"/>
      <c r="J24" s="49"/>
      <c r="K24" s="98" t="e">
        <f>I24/I83</f>
        <v>#DIV/0!</v>
      </c>
      <c r="L24" s="49"/>
      <c r="M24" s="48">
        <f>E24-I24</f>
        <v>0</v>
      </c>
    </row>
    <row r="25" spans="1:13" ht="15.6" x14ac:dyDescent="0.3">
      <c r="A25" s="35"/>
      <c r="B25" s="93"/>
      <c r="C25" s="4"/>
      <c r="E25" s="23"/>
      <c r="G25" s="99"/>
      <c r="H25" s="25"/>
      <c r="I25" s="36"/>
      <c r="J25" s="25"/>
      <c r="K25" s="99"/>
      <c r="L25" s="25"/>
      <c r="M25" s="23"/>
    </row>
    <row r="26" spans="1:13" x14ac:dyDescent="0.3">
      <c r="A26" s="125" t="s">
        <v>11</v>
      </c>
      <c r="B26" s="111"/>
      <c r="C26" s="112"/>
      <c r="E26" s="23"/>
      <c r="F26" s="25"/>
      <c r="G26" s="99"/>
      <c r="H26" s="25"/>
      <c r="I26" s="36"/>
      <c r="J26" s="25"/>
      <c r="K26" s="99"/>
      <c r="L26" s="23"/>
      <c r="M26" s="23"/>
    </row>
    <row r="27" spans="1:13" ht="15.6" x14ac:dyDescent="0.3">
      <c r="A27" s="35"/>
      <c r="B27" s="121" t="s">
        <v>30</v>
      </c>
      <c r="C27" s="122"/>
      <c r="D27" s="91"/>
      <c r="E27" s="48"/>
      <c r="F27" s="49"/>
      <c r="G27" s="98" t="e">
        <f>E27/E83</f>
        <v>#DIV/0!</v>
      </c>
      <c r="H27" s="49"/>
      <c r="I27" s="48"/>
      <c r="J27" s="49"/>
      <c r="K27" s="98" t="e">
        <f>I27/I83</f>
        <v>#DIV/0!</v>
      </c>
      <c r="L27" s="48"/>
      <c r="M27" s="48">
        <f>E27-I27</f>
        <v>0</v>
      </c>
    </row>
    <row r="28" spans="1:13" ht="15.6" x14ac:dyDescent="0.3">
      <c r="A28" s="35"/>
      <c r="B28" s="93"/>
      <c r="C28" s="4"/>
      <c r="E28" s="23"/>
      <c r="F28" s="25"/>
      <c r="G28" s="99"/>
      <c r="H28" s="25"/>
      <c r="I28" s="36"/>
      <c r="J28" s="25"/>
      <c r="K28" s="99"/>
      <c r="L28" s="23"/>
      <c r="M28" s="23"/>
    </row>
    <row r="29" spans="1:13" ht="15.6" customHeight="1" x14ac:dyDescent="0.3">
      <c r="A29" s="125" t="s">
        <v>26</v>
      </c>
      <c r="B29" s="111"/>
      <c r="C29" s="112"/>
      <c r="E29" s="23"/>
      <c r="F29" s="25"/>
      <c r="G29" s="99"/>
      <c r="H29" s="25"/>
      <c r="I29" s="36"/>
      <c r="J29" s="25"/>
      <c r="K29" s="99"/>
      <c r="L29" s="23"/>
      <c r="M29" s="23"/>
    </row>
    <row r="30" spans="1:13" ht="15.6" x14ac:dyDescent="0.3">
      <c r="A30" s="35"/>
      <c r="B30" s="121" t="s">
        <v>31</v>
      </c>
      <c r="C30" s="122"/>
      <c r="D30" s="91"/>
      <c r="E30" s="48"/>
      <c r="F30" s="49"/>
      <c r="G30" s="98" t="e">
        <f>E30/E83</f>
        <v>#DIV/0!</v>
      </c>
      <c r="H30" s="49"/>
      <c r="I30" s="48"/>
      <c r="J30" s="49"/>
      <c r="K30" s="98" t="e">
        <f>I30/I83</f>
        <v>#DIV/0!</v>
      </c>
      <c r="L30" s="48"/>
      <c r="M30" s="48">
        <f>E30-I30</f>
        <v>0</v>
      </c>
    </row>
    <row r="31" spans="1:13" ht="15.6" x14ac:dyDescent="0.3">
      <c r="A31" s="35"/>
      <c r="B31" s="93"/>
      <c r="C31" s="93"/>
      <c r="D31" s="23"/>
      <c r="E31" s="23"/>
      <c r="F31" s="25"/>
      <c r="G31" s="99"/>
      <c r="H31" s="25"/>
      <c r="I31" s="36"/>
      <c r="J31" s="25"/>
      <c r="K31" s="99"/>
      <c r="L31" s="23"/>
      <c r="M31" s="23"/>
    </row>
    <row r="32" spans="1:13" x14ac:dyDescent="0.3">
      <c r="A32" s="125" t="s">
        <v>27</v>
      </c>
      <c r="B32" s="111"/>
      <c r="C32" s="112"/>
      <c r="E32" s="23"/>
      <c r="F32" s="25"/>
      <c r="G32" s="99"/>
      <c r="H32" s="25"/>
      <c r="I32" s="36"/>
      <c r="J32" s="25"/>
      <c r="K32" s="99"/>
      <c r="L32" s="23"/>
      <c r="M32" s="23"/>
    </row>
    <row r="33" spans="1:13" ht="15.6" x14ac:dyDescent="0.3">
      <c r="A33" s="35"/>
      <c r="B33" s="121" t="s">
        <v>32</v>
      </c>
      <c r="C33" s="122"/>
      <c r="D33" s="91"/>
      <c r="E33" s="48"/>
      <c r="F33" s="49"/>
      <c r="G33" s="98" t="e">
        <f>E33/E83</f>
        <v>#DIV/0!</v>
      </c>
      <c r="H33" s="49"/>
      <c r="I33" s="48"/>
      <c r="J33" s="49"/>
      <c r="K33" s="98" t="e">
        <f>I33/I83</f>
        <v>#DIV/0!</v>
      </c>
      <c r="L33" s="48"/>
      <c r="M33" s="48">
        <f>E33-I33</f>
        <v>0</v>
      </c>
    </row>
    <row r="34" spans="1:13" ht="16.2" thickBot="1" x14ac:dyDescent="0.35">
      <c r="A34" s="35"/>
      <c r="B34" s="93"/>
      <c r="C34" s="34"/>
      <c r="E34" s="23"/>
      <c r="F34" s="25"/>
      <c r="G34" s="99"/>
      <c r="H34" s="25"/>
      <c r="I34" s="36"/>
      <c r="J34" s="25"/>
      <c r="K34" s="99"/>
      <c r="L34" s="23"/>
      <c r="M34" s="23"/>
    </row>
    <row r="35" spans="1:13" ht="15" thickBot="1" x14ac:dyDescent="0.35">
      <c r="A35" s="50"/>
      <c r="B35" s="20"/>
      <c r="C35" s="21" t="s">
        <v>5</v>
      </c>
      <c r="D35" s="20"/>
      <c r="E35" s="26">
        <f>SUM(E11:E34)</f>
        <v>0</v>
      </c>
      <c r="F35" s="27"/>
      <c r="G35" s="103" t="e">
        <f>G12+G14+G23+G24+G27+G30+G33</f>
        <v>#DIV/0!</v>
      </c>
      <c r="H35" s="27"/>
      <c r="I35" s="26">
        <f>SUM(I11:I34)</f>
        <v>0</v>
      </c>
      <c r="J35" s="27"/>
      <c r="K35" s="103" t="e">
        <f>K12+K14+K23+K24+K27+K30+K33</f>
        <v>#DIV/0!</v>
      </c>
      <c r="L35" s="26"/>
      <c r="M35" s="26">
        <f>E35-I35</f>
        <v>0</v>
      </c>
    </row>
    <row r="36" spans="1:13" x14ac:dyDescent="0.3">
      <c r="C36" s="51"/>
      <c r="E36" s="41"/>
      <c r="F36" s="41"/>
      <c r="G36" s="41"/>
      <c r="H36" s="41"/>
      <c r="I36" s="41"/>
      <c r="J36" s="41"/>
      <c r="K36" s="41"/>
      <c r="L36" s="41"/>
      <c r="M36" s="41"/>
    </row>
    <row r="37" spans="1:13" x14ac:dyDescent="0.3">
      <c r="C37" s="5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21.6" thickBot="1" x14ac:dyDescent="0.45">
      <c r="A38" s="126" t="s">
        <v>33</v>
      </c>
      <c r="B38" s="126"/>
      <c r="C38" s="127"/>
      <c r="D38" s="127"/>
    </row>
    <row r="39" spans="1:13" x14ac:dyDescent="0.3">
      <c r="A39" s="6" t="s">
        <v>38</v>
      </c>
      <c r="B39" s="45"/>
      <c r="C39" s="7"/>
      <c r="D39" s="8"/>
      <c r="E39" s="9" t="s">
        <v>34</v>
      </c>
      <c r="F39" s="8"/>
      <c r="G39" s="9" t="s">
        <v>16</v>
      </c>
      <c r="H39" s="8"/>
      <c r="I39" s="9" t="s">
        <v>34</v>
      </c>
      <c r="J39" s="8"/>
      <c r="K39" s="9" t="s">
        <v>16</v>
      </c>
      <c r="L39" s="10"/>
      <c r="M39" s="11" t="s">
        <v>8</v>
      </c>
    </row>
    <row r="40" spans="1:13" ht="15" thickBot="1" x14ac:dyDescent="0.35">
      <c r="A40" s="12"/>
      <c r="B40" s="46"/>
      <c r="C40" s="13" t="s">
        <v>6</v>
      </c>
      <c r="D40" s="14"/>
      <c r="E40" s="15" t="s">
        <v>35</v>
      </c>
      <c r="F40" s="14"/>
      <c r="G40" s="15" t="s">
        <v>17</v>
      </c>
      <c r="H40" s="14"/>
      <c r="I40" s="15" t="s">
        <v>36</v>
      </c>
      <c r="J40" s="14"/>
      <c r="K40" s="15" t="s">
        <v>17</v>
      </c>
      <c r="L40" s="16"/>
      <c r="M40" s="17" t="s">
        <v>21</v>
      </c>
    </row>
    <row r="41" spans="1:13" x14ac:dyDescent="0.3">
      <c r="A41" s="33" t="s">
        <v>39</v>
      </c>
      <c r="B41" s="92"/>
      <c r="C41" s="5"/>
      <c r="D41" s="2"/>
      <c r="E41" s="22"/>
      <c r="F41" s="24"/>
      <c r="G41" s="97"/>
      <c r="H41" s="24"/>
      <c r="I41" s="44"/>
      <c r="J41" s="24"/>
      <c r="K41" s="97"/>
      <c r="L41" s="22"/>
      <c r="M41" s="23"/>
    </row>
    <row r="42" spans="1:13" ht="26.4" customHeight="1" x14ac:dyDescent="0.3">
      <c r="A42" s="81" t="s">
        <v>15</v>
      </c>
      <c r="B42" s="115" t="s">
        <v>85</v>
      </c>
      <c r="C42" s="116"/>
      <c r="E42" s="23"/>
      <c r="F42" s="25"/>
      <c r="G42" s="105"/>
      <c r="H42" s="25"/>
      <c r="I42" s="36"/>
      <c r="J42" s="25"/>
      <c r="K42" s="105"/>
      <c r="L42" s="23"/>
      <c r="M42" s="23"/>
    </row>
    <row r="43" spans="1:13" x14ac:dyDescent="0.3">
      <c r="A43" s="3"/>
      <c r="B43" s="121" t="s">
        <v>24</v>
      </c>
      <c r="C43" s="122"/>
      <c r="D43" s="91"/>
      <c r="E43" s="48"/>
      <c r="F43" s="49"/>
      <c r="G43" s="98"/>
      <c r="H43" s="49"/>
      <c r="I43" s="48"/>
      <c r="J43" s="49"/>
      <c r="K43" s="98"/>
      <c r="L43" s="48"/>
      <c r="M43" s="48">
        <f>E43-I43</f>
        <v>0</v>
      </c>
    </row>
    <row r="44" spans="1:13" x14ac:dyDescent="0.3">
      <c r="A44" s="3"/>
      <c r="C44" s="42" t="s">
        <v>25</v>
      </c>
      <c r="E44" s="23"/>
      <c r="F44" s="25"/>
      <c r="G44" s="99"/>
      <c r="H44" s="25"/>
      <c r="I44" s="36"/>
      <c r="J44" s="25"/>
      <c r="K44" s="99"/>
      <c r="L44" s="23"/>
      <c r="M44" s="23"/>
    </row>
    <row r="45" spans="1:13" x14ac:dyDescent="0.3">
      <c r="A45" s="3"/>
      <c r="C45" s="4"/>
      <c r="E45" s="23"/>
      <c r="F45" s="25"/>
      <c r="G45" s="99"/>
      <c r="H45" s="25"/>
      <c r="I45" s="36"/>
      <c r="J45" s="25"/>
      <c r="K45" s="99"/>
      <c r="L45" s="23"/>
      <c r="M45" s="23"/>
    </row>
    <row r="46" spans="1:13" x14ac:dyDescent="0.3">
      <c r="A46" s="3"/>
      <c r="B46" s="121" t="s">
        <v>24</v>
      </c>
      <c r="C46" s="122"/>
      <c r="D46" s="91"/>
      <c r="E46" s="48"/>
      <c r="F46" s="49"/>
      <c r="G46" s="98"/>
      <c r="H46" s="49"/>
      <c r="I46" s="48"/>
      <c r="J46" s="49"/>
      <c r="K46" s="98"/>
      <c r="L46" s="48"/>
      <c r="M46" s="48">
        <f>E46-I46</f>
        <v>0</v>
      </c>
    </row>
    <row r="47" spans="1:13" x14ac:dyDescent="0.3">
      <c r="A47" s="3"/>
      <c r="C47" s="42" t="s">
        <v>25</v>
      </c>
      <c r="E47" s="23"/>
      <c r="F47" s="25"/>
      <c r="G47" s="105"/>
      <c r="H47" s="25"/>
      <c r="I47" s="36"/>
      <c r="J47" s="25"/>
      <c r="K47" s="105"/>
      <c r="L47" s="23"/>
      <c r="M47" s="23"/>
    </row>
    <row r="48" spans="1:13" x14ac:dyDescent="0.3">
      <c r="A48" s="3"/>
      <c r="C48" s="42"/>
      <c r="E48" s="23"/>
      <c r="F48" s="25"/>
      <c r="G48" s="105"/>
      <c r="H48" s="25"/>
      <c r="I48" s="36"/>
      <c r="J48" s="25"/>
      <c r="K48" s="105"/>
      <c r="L48" s="23"/>
      <c r="M48" s="23"/>
    </row>
    <row r="49" spans="1:13" ht="15" thickBot="1" x14ac:dyDescent="0.35">
      <c r="A49" s="3"/>
      <c r="C49" s="4"/>
      <c r="E49" s="23"/>
      <c r="F49" s="25"/>
      <c r="G49" s="99"/>
      <c r="H49" s="25"/>
      <c r="I49" s="36"/>
      <c r="J49" s="25"/>
      <c r="K49" s="99"/>
      <c r="L49" s="23"/>
      <c r="M49" s="23"/>
    </row>
    <row r="50" spans="1:13" ht="15" thickBot="1" x14ac:dyDescent="0.35">
      <c r="A50" s="28"/>
      <c r="B50" s="30"/>
      <c r="C50" s="29" t="s">
        <v>3</v>
      </c>
      <c r="D50" s="30"/>
      <c r="E50" s="31">
        <f>SUM(E41:E49)</f>
        <v>0</v>
      </c>
      <c r="F50" s="32"/>
      <c r="G50" s="106" t="e">
        <f>E50/E83</f>
        <v>#DIV/0!</v>
      </c>
      <c r="H50" s="32"/>
      <c r="I50" s="31">
        <f>SUM(I41:I49)</f>
        <v>0</v>
      </c>
      <c r="J50" s="32"/>
      <c r="K50" s="106" t="e">
        <f>I50/I83</f>
        <v>#DIV/0!</v>
      </c>
      <c r="L50" s="31"/>
      <c r="M50" s="31">
        <f>SUM(M43:M49)</f>
        <v>0</v>
      </c>
    </row>
    <row r="51" spans="1:13" x14ac:dyDescent="0.3">
      <c r="A51" s="33" t="s">
        <v>40</v>
      </c>
      <c r="B51" s="92"/>
      <c r="C51" s="4"/>
      <c r="E51" s="23"/>
      <c r="F51" s="25"/>
      <c r="G51" s="99"/>
      <c r="H51" s="25"/>
      <c r="I51" s="36"/>
      <c r="J51" s="25"/>
      <c r="K51" s="99"/>
      <c r="L51" s="23"/>
      <c r="M51" s="23"/>
    </row>
    <row r="52" spans="1:13" x14ac:dyDescent="0.3">
      <c r="A52" s="3"/>
      <c r="B52" s="113" t="s">
        <v>41</v>
      </c>
      <c r="C52" s="114"/>
      <c r="E52" s="36"/>
      <c r="F52" s="41"/>
      <c r="G52" s="105"/>
      <c r="H52" s="41"/>
      <c r="I52" s="36"/>
      <c r="J52" s="41"/>
      <c r="K52" s="105"/>
      <c r="L52" s="36"/>
      <c r="M52" s="36">
        <f>E52-I52</f>
        <v>0</v>
      </c>
    </row>
    <row r="53" spans="1:13" x14ac:dyDescent="0.3">
      <c r="A53" s="3"/>
      <c r="C53" s="4"/>
      <c r="E53" s="23"/>
      <c r="F53" s="25"/>
      <c r="G53" s="99"/>
      <c r="H53" s="25"/>
      <c r="I53" s="36"/>
      <c r="J53" s="25"/>
      <c r="K53" s="99"/>
      <c r="L53" s="23"/>
      <c r="M53" s="36"/>
    </row>
    <row r="54" spans="1:13" x14ac:dyDescent="0.3">
      <c r="A54" s="3"/>
      <c r="C54" s="4"/>
      <c r="E54" s="23"/>
      <c r="F54" s="25"/>
      <c r="G54" s="99"/>
      <c r="H54" s="25"/>
      <c r="I54" s="36"/>
      <c r="J54" s="25"/>
      <c r="K54" s="99"/>
      <c r="L54" s="23"/>
      <c r="M54" s="23"/>
    </row>
    <row r="55" spans="1:13" ht="15" thickBot="1" x14ac:dyDescent="0.35">
      <c r="A55" s="3"/>
      <c r="C55" s="4"/>
      <c r="E55" s="23"/>
      <c r="F55" s="25"/>
      <c r="G55" s="99"/>
      <c r="H55" s="25"/>
      <c r="I55" s="36"/>
      <c r="J55" s="25"/>
      <c r="K55" s="99"/>
      <c r="L55" s="23"/>
      <c r="M55" s="23"/>
    </row>
    <row r="56" spans="1:13" ht="15" thickBot="1" x14ac:dyDescent="0.35">
      <c r="A56" s="28"/>
      <c r="B56" s="30"/>
      <c r="C56" s="29" t="s">
        <v>3</v>
      </c>
      <c r="D56" s="30"/>
      <c r="E56" s="31">
        <f>SUM(E51:E55)</f>
        <v>0</v>
      </c>
      <c r="F56" s="32"/>
      <c r="G56" s="106" t="e">
        <f>E56/E83</f>
        <v>#DIV/0!</v>
      </c>
      <c r="H56" s="32"/>
      <c r="I56" s="31">
        <f>SUM(I51:I55)</f>
        <v>0</v>
      </c>
      <c r="J56" s="32"/>
      <c r="K56" s="106" t="e">
        <f>I56/I83</f>
        <v>#DIV/0!</v>
      </c>
      <c r="L56" s="31"/>
      <c r="M56" s="31">
        <f>SUM(M51:M55)</f>
        <v>0</v>
      </c>
    </row>
    <row r="57" spans="1:13" x14ac:dyDescent="0.3">
      <c r="A57" s="33" t="s">
        <v>79</v>
      </c>
      <c r="B57" s="92"/>
      <c r="C57" s="4"/>
      <c r="E57" s="23"/>
      <c r="F57" s="25"/>
      <c r="G57" s="99"/>
      <c r="H57" s="25"/>
      <c r="I57" s="36"/>
      <c r="J57" s="25"/>
      <c r="K57" s="99"/>
      <c r="L57" s="23"/>
      <c r="M57" s="23"/>
    </row>
    <row r="58" spans="1:13" x14ac:dyDescent="0.3">
      <c r="A58" s="33"/>
      <c r="B58" s="113" t="s">
        <v>78</v>
      </c>
      <c r="C58" s="114"/>
      <c r="E58" s="23"/>
      <c r="F58" s="25"/>
      <c r="G58" s="99"/>
      <c r="H58" s="25"/>
      <c r="I58" s="36"/>
      <c r="J58" s="25"/>
      <c r="K58" s="99"/>
      <c r="L58" s="23"/>
      <c r="M58" s="23">
        <f>E58-I58</f>
        <v>0</v>
      </c>
    </row>
    <row r="59" spans="1:13" x14ac:dyDescent="0.3">
      <c r="A59" s="33"/>
      <c r="B59" s="113" t="s">
        <v>78</v>
      </c>
      <c r="C59" s="114"/>
      <c r="E59" s="23"/>
      <c r="F59" s="25"/>
      <c r="G59" s="99"/>
      <c r="H59" s="25"/>
      <c r="I59" s="36"/>
      <c r="J59" s="25"/>
      <c r="K59" s="99"/>
      <c r="L59" s="23"/>
      <c r="M59" s="23">
        <f>E59-I59</f>
        <v>0</v>
      </c>
    </row>
    <row r="60" spans="1:13" x14ac:dyDescent="0.3">
      <c r="A60" s="33"/>
      <c r="B60" s="113"/>
      <c r="C60" s="114"/>
      <c r="E60" s="23"/>
      <c r="F60" s="25"/>
      <c r="G60" s="99"/>
      <c r="H60" s="25"/>
      <c r="I60" s="36"/>
      <c r="J60" s="25"/>
      <c r="K60" s="99"/>
      <c r="L60" s="23"/>
      <c r="M60" s="23"/>
    </row>
    <row r="61" spans="1:13" x14ac:dyDescent="0.3">
      <c r="A61" s="33"/>
      <c r="B61" s="113"/>
      <c r="C61" s="114"/>
      <c r="E61" s="23"/>
      <c r="F61" s="25"/>
      <c r="G61" s="99"/>
      <c r="H61" s="25"/>
      <c r="I61" s="36"/>
      <c r="J61" s="25"/>
      <c r="K61" s="99"/>
      <c r="L61" s="23"/>
      <c r="M61" s="23"/>
    </row>
    <row r="62" spans="1:13" ht="15" thickBot="1" x14ac:dyDescent="0.35">
      <c r="A62" s="33"/>
      <c r="B62" s="123"/>
      <c r="C62" s="124"/>
      <c r="E62" s="23"/>
      <c r="F62" s="25"/>
      <c r="G62" s="99"/>
      <c r="H62" s="25"/>
      <c r="I62" s="36"/>
      <c r="J62" s="25"/>
      <c r="K62" s="99"/>
      <c r="L62" s="23"/>
      <c r="M62" s="23"/>
    </row>
    <row r="63" spans="1:13" ht="15" thickBot="1" x14ac:dyDescent="0.35">
      <c r="A63" s="28"/>
      <c r="B63" s="30"/>
      <c r="C63" s="29" t="s">
        <v>3</v>
      </c>
      <c r="D63" s="30"/>
      <c r="E63" s="31">
        <f>SUM(E57:E62)</f>
        <v>0</v>
      </c>
      <c r="F63" s="32"/>
      <c r="G63" s="106" t="e">
        <f>E63/E83</f>
        <v>#DIV/0!</v>
      </c>
      <c r="H63" s="32"/>
      <c r="I63" s="31">
        <f>SUM(I57:I62)</f>
        <v>0</v>
      </c>
      <c r="J63" s="32"/>
      <c r="K63" s="106" t="e">
        <f>I63/I83</f>
        <v>#DIV/0!</v>
      </c>
      <c r="L63" s="31"/>
      <c r="M63" s="31">
        <f>SUM(M57:M62)</f>
        <v>0</v>
      </c>
    </row>
    <row r="64" spans="1:13" x14ac:dyDescent="0.3">
      <c r="A64" s="33" t="s">
        <v>80</v>
      </c>
      <c r="B64" s="92"/>
      <c r="C64" s="4"/>
      <c r="E64" s="23"/>
      <c r="F64" s="25"/>
      <c r="G64" s="99"/>
      <c r="H64" s="25"/>
      <c r="I64" s="36"/>
      <c r="J64" s="25"/>
      <c r="K64" s="99"/>
      <c r="L64" s="23"/>
      <c r="M64" s="23"/>
    </row>
    <row r="65" spans="1:13" ht="26.4" customHeight="1" x14ac:dyDescent="0.3">
      <c r="A65" s="149" t="s">
        <v>15</v>
      </c>
      <c r="B65" s="115" t="s">
        <v>84</v>
      </c>
      <c r="C65" s="116"/>
      <c r="E65" s="23"/>
      <c r="F65" s="25"/>
      <c r="G65" s="99"/>
      <c r="H65" s="25"/>
      <c r="I65" s="36"/>
      <c r="J65" s="25"/>
      <c r="K65" s="99"/>
      <c r="L65" s="23"/>
      <c r="M65" s="23"/>
    </row>
    <row r="66" spans="1:13" x14ac:dyDescent="0.3">
      <c r="A66" s="33"/>
      <c r="B66" s="121" t="s">
        <v>81</v>
      </c>
      <c r="C66" s="122"/>
      <c r="D66" s="91"/>
      <c r="E66" s="48"/>
      <c r="F66" s="49"/>
      <c r="G66" s="98"/>
      <c r="H66" s="49"/>
      <c r="I66" s="48"/>
      <c r="J66" s="49"/>
      <c r="K66" s="98"/>
      <c r="L66" s="48"/>
      <c r="M66" s="48">
        <f>E66-I66</f>
        <v>0</v>
      </c>
    </row>
    <row r="67" spans="1:13" x14ac:dyDescent="0.3">
      <c r="A67" s="33"/>
      <c r="B67" s="150" t="s">
        <v>82</v>
      </c>
      <c r="C67" s="151"/>
      <c r="D67" s="67"/>
      <c r="E67" s="152"/>
      <c r="F67" s="153"/>
      <c r="G67" s="154"/>
      <c r="H67" s="153"/>
      <c r="I67" s="152"/>
      <c r="J67" s="153"/>
      <c r="K67" s="154"/>
      <c r="L67" s="152"/>
      <c r="M67" s="152"/>
    </row>
    <row r="68" spans="1:13" x14ac:dyDescent="0.3">
      <c r="A68" s="33"/>
      <c r="B68" s="121" t="s">
        <v>83</v>
      </c>
      <c r="C68" s="122"/>
      <c r="D68" s="91"/>
      <c r="E68" s="48"/>
      <c r="F68" s="49"/>
      <c r="G68" s="98"/>
      <c r="H68" s="49"/>
      <c r="I68" s="48"/>
      <c r="J68" s="49"/>
      <c r="K68" s="98"/>
      <c r="L68" s="48"/>
      <c r="M68" s="48"/>
    </row>
    <row r="69" spans="1:13" x14ac:dyDescent="0.3">
      <c r="A69" s="33"/>
      <c r="B69" s="111"/>
      <c r="C69" s="112"/>
      <c r="E69" s="23"/>
      <c r="F69" s="25"/>
      <c r="G69" s="99"/>
      <c r="H69" s="25"/>
      <c r="I69" s="36"/>
      <c r="J69" s="25"/>
      <c r="K69" s="99"/>
      <c r="L69" s="23"/>
      <c r="M69" s="23"/>
    </row>
    <row r="70" spans="1:13" x14ac:dyDescent="0.3">
      <c r="A70" s="33"/>
      <c r="B70" s="111"/>
      <c r="C70" s="112"/>
      <c r="E70" s="23"/>
      <c r="F70" s="25"/>
      <c r="G70" s="99"/>
      <c r="H70" s="25"/>
      <c r="I70" s="36"/>
      <c r="J70" s="25"/>
      <c r="K70" s="99"/>
      <c r="L70" s="23"/>
      <c r="M70" s="23"/>
    </row>
    <row r="71" spans="1:13" x14ac:dyDescent="0.3">
      <c r="A71" s="33"/>
      <c r="B71" s="113"/>
      <c r="C71" s="114"/>
      <c r="D71" s="23"/>
      <c r="E71" s="23"/>
      <c r="F71" s="25"/>
      <c r="G71" s="99"/>
      <c r="H71" s="25"/>
      <c r="I71" s="36"/>
      <c r="J71" s="25"/>
      <c r="K71" s="99"/>
      <c r="L71" s="23"/>
      <c r="M71" s="23"/>
    </row>
    <row r="72" spans="1:13" ht="15" thickBot="1" x14ac:dyDescent="0.35">
      <c r="A72" s="33"/>
      <c r="B72" s="113"/>
      <c r="C72" s="114"/>
      <c r="E72" s="23"/>
      <c r="F72" s="25"/>
      <c r="G72" s="99"/>
      <c r="H72" s="25"/>
      <c r="I72" s="36"/>
      <c r="J72" s="25"/>
      <c r="K72" s="99"/>
      <c r="L72" s="23"/>
      <c r="M72" s="23"/>
    </row>
    <row r="73" spans="1:13" ht="15" thickBot="1" x14ac:dyDescent="0.35">
      <c r="A73" s="28"/>
      <c r="B73" s="30"/>
      <c r="C73" s="29" t="s">
        <v>3</v>
      </c>
      <c r="D73" s="30"/>
      <c r="E73" s="31">
        <f>SUM(E64:E72)</f>
        <v>0</v>
      </c>
      <c r="F73" s="32"/>
      <c r="G73" s="106" t="e">
        <f>E73/E83</f>
        <v>#DIV/0!</v>
      </c>
      <c r="H73" s="32"/>
      <c r="I73" s="31">
        <f>SUM(I64:I72)</f>
        <v>0</v>
      </c>
      <c r="J73" s="32"/>
      <c r="K73" s="106" t="e">
        <f>I73/I83</f>
        <v>#DIV/0!</v>
      </c>
      <c r="L73" s="31"/>
      <c r="M73" s="31">
        <f>SUM(M64:M72)</f>
        <v>0</v>
      </c>
    </row>
    <row r="74" spans="1:13" x14ac:dyDescent="0.3">
      <c r="A74" s="33" t="s">
        <v>92</v>
      </c>
      <c r="B74" s="92"/>
      <c r="C74" s="4"/>
      <c r="E74" s="23"/>
      <c r="F74" s="25"/>
      <c r="G74" s="99"/>
      <c r="H74" s="25"/>
      <c r="I74" s="36"/>
      <c r="J74" s="25"/>
      <c r="K74" s="99"/>
      <c r="L74" s="23"/>
      <c r="M74" s="23"/>
    </row>
    <row r="75" spans="1:13" ht="29.4" customHeight="1" x14ac:dyDescent="0.3">
      <c r="A75" s="149" t="s">
        <v>15</v>
      </c>
      <c r="B75" s="115" t="s">
        <v>93</v>
      </c>
      <c r="C75" s="116"/>
      <c r="E75" s="23"/>
      <c r="F75" s="25"/>
      <c r="G75" s="99"/>
      <c r="H75" s="25"/>
      <c r="I75" s="36"/>
      <c r="J75" s="25"/>
      <c r="K75" s="99"/>
      <c r="L75" s="23"/>
      <c r="M75" s="23"/>
    </row>
    <row r="76" spans="1:13" x14ac:dyDescent="0.3">
      <c r="A76" s="3"/>
      <c r="B76" s="113" t="s">
        <v>42</v>
      </c>
      <c r="C76" s="114"/>
      <c r="E76" s="23"/>
      <c r="F76" s="25"/>
      <c r="G76" s="99"/>
      <c r="H76" s="25"/>
      <c r="I76" s="36"/>
      <c r="J76" s="25"/>
      <c r="K76" s="99"/>
      <c r="L76" s="23"/>
      <c r="M76" s="23">
        <f>E76-I76</f>
        <v>0</v>
      </c>
    </row>
    <row r="77" spans="1:13" x14ac:dyDescent="0.3">
      <c r="A77" s="3"/>
      <c r="B77" s="113" t="s">
        <v>43</v>
      </c>
      <c r="C77" s="114"/>
      <c r="E77" s="23"/>
      <c r="F77" s="25"/>
      <c r="G77" s="99"/>
      <c r="H77" s="25"/>
      <c r="I77" s="36"/>
      <c r="J77" s="25"/>
      <c r="K77" s="99"/>
      <c r="L77" s="23"/>
      <c r="M77" s="23">
        <f>E77-I77</f>
        <v>0</v>
      </c>
    </row>
    <row r="78" spans="1:13" x14ac:dyDescent="0.3">
      <c r="A78" s="3"/>
      <c r="B78" s="113"/>
      <c r="C78" s="114"/>
      <c r="E78" s="23"/>
      <c r="F78" s="25"/>
      <c r="G78" s="99"/>
      <c r="H78" s="25"/>
      <c r="I78" s="36"/>
      <c r="J78" s="25"/>
      <c r="K78" s="99"/>
      <c r="L78" s="23"/>
      <c r="M78" s="23"/>
    </row>
    <row r="79" spans="1:13" x14ac:dyDescent="0.3">
      <c r="A79" s="3"/>
      <c r="B79" s="119"/>
      <c r="C79" s="120"/>
      <c r="E79" s="23"/>
      <c r="F79" s="25"/>
      <c r="G79" s="99"/>
      <c r="H79" s="25"/>
      <c r="I79" s="36"/>
      <c r="J79" s="25"/>
      <c r="K79" s="99"/>
      <c r="L79" s="23"/>
      <c r="M79" s="23"/>
    </row>
    <row r="80" spans="1:13" x14ac:dyDescent="0.3">
      <c r="A80" s="3"/>
      <c r="B80" s="113"/>
      <c r="C80" s="114"/>
      <c r="E80" s="23"/>
      <c r="F80" s="25"/>
      <c r="G80" s="99"/>
      <c r="H80" s="25"/>
      <c r="I80" s="36"/>
      <c r="J80" s="25"/>
      <c r="K80" s="99"/>
      <c r="L80" s="23"/>
      <c r="M80" s="23"/>
    </row>
    <row r="81" spans="1:13" ht="15" thickBot="1" x14ac:dyDescent="0.35">
      <c r="A81" s="3"/>
      <c r="B81" s="117"/>
      <c r="C81" s="118"/>
      <c r="E81" s="23"/>
      <c r="F81" s="25"/>
      <c r="G81" s="99"/>
      <c r="H81" s="25"/>
      <c r="I81" s="36"/>
      <c r="J81" s="25"/>
      <c r="K81" s="99"/>
      <c r="L81" s="23"/>
      <c r="M81" s="23"/>
    </row>
    <row r="82" spans="1:13" ht="15" thickBot="1" x14ac:dyDescent="0.35">
      <c r="A82" s="28"/>
      <c r="B82" s="30"/>
      <c r="C82" s="29" t="s">
        <v>3</v>
      </c>
      <c r="D82" s="30"/>
      <c r="E82" s="31">
        <f>SUM(E74:E81)</f>
        <v>0</v>
      </c>
      <c r="F82" s="32"/>
      <c r="G82" s="106" t="e">
        <f>E82/E83</f>
        <v>#DIV/0!</v>
      </c>
      <c r="H82" s="32"/>
      <c r="I82" s="31">
        <f>SUM(I74:I81)</f>
        <v>0</v>
      </c>
      <c r="J82" s="32"/>
      <c r="K82" s="106" t="e">
        <f>I82/I83</f>
        <v>#DIV/0!</v>
      </c>
      <c r="L82" s="31"/>
      <c r="M82" s="31">
        <f>SUM(M74:M81)</f>
        <v>0</v>
      </c>
    </row>
    <row r="83" spans="1:13" ht="15" thickBot="1" x14ac:dyDescent="0.35">
      <c r="A83" s="82"/>
      <c r="B83" s="83"/>
      <c r="C83" s="84" t="s">
        <v>75</v>
      </c>
      <c r="D83" s="83"/>
      <c r="E83" s="85">
        <f>SUM(E50+E56+E63+E73+E82)</f>
        <v>0</v>
      </c>
      <c r="F83" s="86"/>
      <c r="G83" s="107"/>
      <c r="H83" s="86"/>
      <c r="I83" s="85">
        <f>SUM(I50+I56+I63+I73+I82)</f>
        <v>0</v>
      </c>
      <c r="J83" s="86"/>
      <c r="K83" s="107"/>
      <c r="L83" s="85"/>
      <c r="M83" s="85">
        <f>SUM(M50+M56+M63+M73+M82)</f>
        <v>0</v>
      </c>
    </row>
    <row r="84" spans="1:13" ht="15" thickBot="1" x14ac:dyDescent="0.35">
      <c r="G84" s="41"/>
    </row>
    <row r="85" spans="1:13" ht="15" thickBot="1" x14ac:dyDescent="0.35">
      <c r="A85" s="87"/>
      <c r="B85" s="88"/>
      <c r="C85" s="89" t="s">
        <v>7</v>
      </c>
      <c r="D85" s="88"/>
      <c r="E85" s="90">
        <f>E35-E83</f>
        <v>0</v>
      </c>
      <c r="F85" s="90"/>
      <c r="H85" s="90"/>
      <c r="I85" s="90">
        <f>I35-I83</f>
        <v>0</v>
      </c>
      <c r="J85" s="90"/>
      <c r="K85" s="41"/>
      <c r="L85" s="41"/>
      <c r="M85" s="41"/>
    </row>
    <row r="87" spans="1:13" x14ac:dyDescent="0.3">
      <c r="L87" s="1"/>
    </row>
    <row r="90" spans="1:13" x14ac:dyDescent="0.3">
      <c r="K90" s="1"/>
    </row>
  </sheetData>
  <mergeCells count="42">
    <mergeCell ref="A8:D8"/>
    <mergeCell ref="A11:C11"/>
    <mergeCell ref="A21:C21"/>
    <mergeCell ref="A26:C26"/>
    <mergeCell ref="A2:M2"/>
    <mergeCell ref="A6:I6"/>
    <mergeCell ref="D5:L5"/>
    <mergeCell ref="A3:M3"/>
    <mergeCell ref="A29:C29"/>
    <mergeCell ref="A32:C32"/>
    <mergeCell ref="A38:D38"/>
    <mergeCell ref="B42:C42"/>
    <mergeCell ref="B33:C33"/>
    <mergeCell ref="B30:C30"/>
    <mergeCell ref="B27:C27"/>
    <mergeCell ref="B23:C23"/>
    <mergeCell ref="B24:C24"/>
    <mergeCell ref="B14:C14"/>
    <mergeCell ref="B12:C12"/>
    <mergeCell ref="B66:C66"/>
    <mergeCell ref="B67:C67"/>
    <mergeCell ref="B68:C68"/>
    <mergeCell ref="B43:C43"/>
    <mergeCell ref="B46:C46"/>
    <mergeCell ref="B52:C52"/>
    <mergeCell ref="B58:C58"/>
    <mergeCell ref="B59:C59"/>
    <mergeCell ref="B60:C60"/>
    <mergeCell ref="B61:C61"/>
    <mergeCell ref="B62:C62"/>
    <mergeCell ref="B65:C65"/>
    <mergeCell ref="B77:C77"/>
    <mergeCell ref="B78:C78"/>
    <mergeCell ref="B79:C79"/>
    <mergeCell ref="B80:C80"/>
    <mergeCell ref="B81:C81"/>
    <mergeCell ref="B75:C75"/>
    <mergeCell ref="B69:C69"/>
    <mergeCell ref="B70:C70"/>
    <mergeCell ref="B72:C72"/>
    <mergeCell ref="B71:C71"/>
    <mergeCell ref="B76:C76"/>
  </mergeCells>
  <pageMargins left="0.70866141732283472" right="0.70866141732283472" top="0.39370078740157483" bottom="0.74803149606299213" header="0.31496062992125984" footer="0.31496062992125984"/>
  <pageSetup scale="49" orientation="portrait" r:id="rId1"/>
  <headerFooter>
    <oddFooter>&amp;R&amp;D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BAC74A-38AF-404D-AD71-D14A6EAC02FD}">
          <x14:formula1>
            <xm:f>Données!$A$2:$A$4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C10" sqref="C10"/>
    </sheetView>
  </sheetViews>
  <sheetFormatPr baseColWidth="10" defaultRowHeight="14.4" x14ac:dyDescent="0.3"/>
  <cols>
    <col min="2" max="2" width="15.88671875" customWidth="1"/>
    <col min="3" max="3" width="16.44140625" customWidth="1"/>
    <col min="5" max="5" width="13.44140625" customWidth="1"/>
    <col min="8" max="8" width="12.33203125" customWidth="1"/>
  </cols>
  <sheetData>
    <row r="1" spans="1:9" x14ac:dyDescent="0.3">
      <c r="A1" s="1" t="s">
        <v>48</v>
      </c>
    </row>
    <row r="2" spans="1:9" x14ac:dyDescent="0.3">
      <c r="A2" s="1"/>
    </row>
    <row r="3" spans="1:9" x14ac:dyDescent="0.3">
      <c r="A3" s="1" t="s">
        <v>49</v>
      </c>
    </row>
    <row r="4" spans="1:9" x14ac:dyDescent="0.3">
      <c r="A4" t="s">
        <v>50</v>
      </c>
    </row>
    <row r="5" spans="1:9" x14ac:dyDescent="0.3">
      <c r="A5" t="s">
        <v>51</v>
      </c>
      <c r="F5" t="s">
        <v>2</v>
      </c>
    </row>
    <row r="7" spans="1:9" x14ac:dyDescent="0.3">
      <c r="A7" s="140" t="s">
        <v>47</v>
      </c>
      <c r="B7" s="141"/>
      <c r="C7" s="58"/>
      <c r="G7" t="s">
        <v>76</v>
      </c>
      <c r="I7" s="109"/>
    </row>
    <row r="8" spans="1:9" x14ac:dyDescent="0.3">
      <c r="B8" t="s">
        <v>0</v>
      </c>
      <c r="C8">
        <f>0.05*C7</f>
        <v>0</v>
      </c>
      <c r="G8" s="108" t="s">
        <v>77</v>
      </c>
      <c r="H8" s="108"/>
      <c r="I8" s="108">
        <f>I7/1.14975</f>
        <v>0</v>
      </c>
    </row>
    <row r="9" spans="1:9" x14ac:dyDescent="0.3">
      <c r="B9" t="s">
        <v>1</v>
      </c>
      <c r="C9">
        <f>C7*0.09975</f>
        <v>0</v>
      </c>
    </row>
    <row r="10" spans="1:9" x14ac:dyDescent="0.3">
      <c r="B10" t="s">
        <v>5</v>
      </c>
      <c r="C10" s="110">
        <f>SUM(C7:C9)</f>
        <v>0</v>
      </c>
    </row>
    <row r="13" spans="1:9" ht="32.4" customHeight="1" x14ac:dyDescent="0.3">
      <c r="A13" s="137" t="s">
        <v>52</v>
      </c>
      <c r="B13" s="138"/>
      <c r="C13" s="139"/>
      <c r="D13" s="57">
        <f>C7+(C9*0.5)</f>
        <v>0</v>
      </c>
    </row>
    <row r="15" spans="1:9" x14ac:dyDescent="0.3">
      <c r="A15" t="s">
        <v>53</v>
      </c>
      <c r="C15" s="37"/>
      <c r="D15">
        <f>C9*0.5</f>
        <v>0</v>
      </c>
    </row>
    <row r="18" spans="1:7" x14ac:dyDescent="0.3">
      <c r="A18" s="1" t="s">
        <v>54</v>
      </c>
    </row>
    <row r="19" spans="1:7" x14ac:dyDescent="0.3">
      <c r="A19" s="113" t="s">
        <v>57</v>
      </c>
      <c r="B19" s="113"/>
      <c r="C19" s="113"/>
      <c r="D19" s="113"/>
      <c r="E19" s="113"/>
      <c r="F19" s="113"/>
      <c r="G19" s="113"/>
    </row>
    <row r="20" spans="1:7" x14ac:dyDescent="0.3">
      <c r="A20" t="s">
        <v>55</v>
      </c>
    </row>
    <row r="22" spans="1:7" ht="83.4" customHeight="1" x14ac:dyDescent="0.3">
      <c r="A22" s="142" t="s">
        <v>56</v>
      </c>
      <c r="B22" s="142"/>
      <c r="C22" s="142"/>
      <c r="D22" s="142"/>
      <c r="E22" s="142"/>
      <c r="F22" s="142"/>
      <c r="G22" s="142"/>
    </row>
  </sheetData>
  <mergeCells count="4">
    <mergeCell ref="A13:C13"/>
    <mergeCell ref="A7:B7"/>
    <mergeCell ref="A19:G19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0390-1216-4F81-87A7-0CDAA4E257DA}">
  <dimension ref="A1:I12"/>
  <sheetViews>
    <sheetView topLeftCell="A2" workbookViewId="0">
      <selection activeCell="D11" sqref="D11"/>
    </sheetView>
  </sheetViews>
  <sheetFormatPr baseColWidth="10" defaultRowHeight="14.4" x14ac:dyDescent="0.3"/>
  <cols>
    <col min="3" max="3" width="12.6640625" customWidth="1"/>
    <col min="4" max="4" width="39.77734375" customWidth="1"/>
    <col min="7" max="7" width="20.109375" customWidth="1"/>
    <col min="8" max="8" width="15.33203125" customWidth="1"/>
  </cols>
  <sheetData>
    <row r="1" spans="1:9" x14ac:dyDescent="0.3">
      <c r="A1" s="1" t="s">
        <v>58</v>
      </c>
    </row>
    <row r="2" spans="1:9" x14ac:dyDescent="0.3">
      <c r="A2" s="1" t="s">
        <v>59</v>
      </c>
    </row>
    <row r="3" spans="1:9" x14ac:dyDescent="0.3">
      <c r="A3" s="62" t="s">
        <v>86</v>
      </c>
      <c r="B3" s="61"/>
      <c r="C3" s="61"/>
      <c r="D3" s="61"/>
      <c r="E3" s="61"/>
      <c r="F3" s="61"/>
      <c r="G3" s="61"/>
    </row>
    <row r="5" spans="1:9" ht="30" customHeight="1" x14ac:dyDescent="0.3">
      <c r="A5" s="145" t="s">
        <v>88</v>
      </c>
      <c r="B5" s="145"/>
      <c r="C5" s="145"/>
      <c r="D5" s="64" t="s">
        <v>62</v>
      </c>
      <c r="E5" s="155" t="s">
        <v>87</v>
      </c>
      <c r="F5" s="156"/>
      <c r="G5" s="63" t="s">
        <v>60</v>
      </c>
      <c r="H5" s="63" t="s">
        <v>61</v>
      </c>
    </row>
    <row r="6" spans="1:9" ht="72" customHeight="1" x14ac:dyDescent="0.3">
      <c r="A6" s="143"/>
      <c r="B6" s="143"/>
      <c r="C6" s="143"/>
      <c r="D6" s="65"/>
      <c r="E6" s="144"/>
      <c r="F6" s="144"/>
      <c r="G6" s="66"/>
      <c r="H6" s="157"/>
    </row>
    <row r="7" spans="1:9" ht="72" customHeight="1" x14ac:dyDescent="0.3">
      <c r="A7" s="143"/>
      <c r="B7" s="143"/>
      <c r="C7" s="143"/>
      <c r="D7" s="65"/>
      <c r="E7" s="144"/>
      <c r="F7" s="144"/>
      <c r="G7" s="66"/>
      <c r="H7" s="157">
        <f t="shared" ref="H7:H9" si="0">E7*G7</f>
        <v>0</v>
      </c>
    </row>
    <row r="8" spans="1:9" ht="72" customHeight="1" x14ac:dyDescent="0.3">
      <c r="A8" s="143"/>
      <c r="B8" s="143"/>
      <c r="C8" s="143"/>
      <c r="D8" s="65"/>
      <c r="E8" s="144"/>
      <c r="F8" s="144"/>
      <c r="G8" s="66"/>
      <c r="H8" s="157">
        <f t="shared" si="0"/>
        <v>0</v>
      </c>
    </row>
    <row r="9" spans="1:9" ht="72" customHeight="1" x14ac:dyDescent="0.3">
      <c r="A9" s="143"/>
      <c r="B9" s="143"/>
      <c r="C9" s="143"/>
      <c r="D9" s="65"/>
      <c r="E9" s="144"/>
      <c r="F9" s="144"/>
      <c r="G9" s="66"/>
      <c r="H9" s="157">
        <f t="shared" si="0"/>
        <v>0</v>
      </c>
    </row>
    <row r="10" spans="1:9" x14ac:dyDescent="0.3">
      <c r="A10" s="67"/>
      <c r="B10" s="67"/>
      <c r="C10" s="67"/>
      <c r="D10" s="67"/>
      <c r="E10" s="67"/>
      <c r="F10" s="67"/>
      <c r="G10" s="68" t="s">
        <v>89</v>
      </c>
      <c r="H10" s="159">
        <f>SUM(H6:H9)</f>
        <v>0</v>
      </c>
    </row>
    <row r="11" spans="1:9" ht="15" thickBot="1" x14ac:dyDescent="0.35">
      <c r="G11" s="160" t="s">
        <v>90</v>
      </c>
      <c r="H11" s="161">
        <v>0</v>
      </c>
      <c r="I11" s="158" t="e">
        <f>H11/H10</f>
        <v>#DIV/0!</v>
      </c>
    </row>
    <row r="12" spans="1:9" ht="15" thickBot="1" x14ac:dyDescent="0.35">
      <c r="G12" s="162" t="s">
        <v>91</v>
      </c>
      <c r="H12" s="163">
        <f>H10+H11</f>
        <v>0</v>
      </c>
    </row>
  </sheetData>
  <mergeCells count="10">
    <mergeCell ref="A8:C8"/>
    <mergeCell ref="E8:F8"/>
    <mergeCell ref="A9:C9"/>
    <mergeCell ref="E9:F9"/>
    <mergeCell ref="A5:C5"/>
    <mergeCell ref="E5:F5"/>
    <mergeCell ref="A6:C6"/>
    <mergeCell ref="E6:F6"/>
    <mergeCell ref="A7:C7"/>
    <mergeCell ref="E7:F7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2430-F2D9-40C4-AE7F-6A51B0209330}">
  <dimension ref="A4:F17"/>
  <sheetViews>
    <sheetView workbookViewId="0">
      <selection activeCell="C25" sqref="C25"/>
    </sheetView>
  </sheetViews>
  <sheetFormatPr baseColWidth="10" defaultRowHeight="14.4" x14ac:dyDescent="0.3"/>
  <cols>
    <col min="1" max="1" width="16" customWidth="1"/>
    <col min="2" max="2" width="44.33203125" customWidth="1"/>
    <col min="3" max="3" width="34.6640625" customWidth="1"/>
  </cols>
  <sheetData>
    <row r="4" spans="1:6" ht="15.6" x14ac:dyDescent="0.3">
      <c r="A4" s="146" t="s">
        <v>63</v>
      </c>
      <c r="B4" s="147"/>
      <c r="C4" s="147"/>
      <c r="D4" s="147"/>
      <c r="E4" s="147"/>
      <c r="F4" s="148"/>
    </row>
    <row r="5" spans="1:6" x14ac:dyDescent="0.3">
      <c r="A5" s="69" t="s">
        <v>64</v>
      </c>
      <c r="B5" s="70" t="s">
        <v>65</v>
      </c>
      <c r="C5" s="70" t="s">
        <v>66</v>
      </c>
      <c r="D5" s="70" t="s">
        <v>67</v>
      </c>
      <c r="E5" s="70" t="s">
        <v>68</v>
      </c>
      <c r="F5" s="71" t="s">
        <v>69</v>
      </c>
    </row>
    <row r="6" spans="1:6" x14ac:dyDescent="0.3">
      <c r="A6" s="72"/>
      <c r="B6" s="73"/>
      <c r="C6" s="73"/>
      <c r="D6" s="74"/>
      <c r="E6" s="75">
        <v>0.55000000000000004</v>
      </c>
      <c r="F6" s="76">
        <f>D6*E6</f>
        <v>0</v>
      </c>
    </row>
    <row r="7" spans="1:6" x14ac:dyDescent="0.3">
      <c r="A7" s="72"/>
      <c r="B7" s="73"/>
      <c r="C7" s="73"/>
      <c r="D7" s="74"/>
      <c r="E7" s="75">
        <v>0.55000000000000004</v>
      </c>
      <c r="F7" s="76">
        <f t="shared" ref="F7:F16" si="0">D7*E7</f>
        <v>0</v>
      </c>
    </row>
    <row r="8" spans="1:6" x14ac:dyDescent="0.3">
      <c r="A8" s="72"/>
      <c r="B8" s="73"/>
      <c r="C8" s="73"/>
      <c r="D8" s="74"/>
      <c r="E8" s="75">
        <v>0.55000000000000004</v>
      </c>
      <c r="F8" s="76">
        <f t="shared" si="0"/>
        <v>0</v>
      </c>
    </row>
    <row r="9" spans="1:6" x14ac:dyDescent="0.3">
      <c r="A9" s="72"/>
      <c r="B9" s="73"/>
      <c r="C9" s="73"/>
      <c r="D9" s="74"/>
      <c r="E9" s="75">
        <v>0.55000000000000004</v>
      </c>
      <c r="F9" s="76">
        <f t="shared" si="0"/>
        <v>0</v>
      </c>
    </row>
    <row r="10" spans="1:6" x14ac:dyDescent="0.3">
      <c r="A10" s="72"/>
      <c r="B10" s="73"/>
      <c r="C10" s="73"/>
      <c r="D10" s="74"/>
      <c r="E10" s="75">
        <v>0.55000000000000004</v>
      </c>
      <c r="F10" s="76">
        <f t="shared" si="0"/>
        <v>0</v>
      </c>
    </row>
    <row r="11" spans="1:6" x14ac:dyDescent="0.3">
      <c r="A11" s="72"/>
      <c r="B11" s="73"/>
      <c r="C11" s="73"/>
      <c r="D11" s="74"/>
      <c r="E11" s="75">
        <v>0.55000000000000004</v>
      </c>
      <c r="F11" s="76">
        <f t="shared" si="0"/>
        <v>0</v>
      </c>
    </row>
    <row r="12" spans="1:6" x14ac:dyDescent="0.3">
      <c r="A12" s="72"/>
      <c r="B12" s="73"/>
      <c r="C12" s="73"/>
      <c r="D12" s="74"/>
      <c r="E12" s="75">
        <v>0.55000000000000004</v>
      </c>
      <c r="F12" s="76">
        <f t="shared" si="0"/>
        <v>0</v>
      </c>
    </row>
    <row r="13" spans="1:6" x14ac:dyDescent="0.3">
      <c r="A13" s="72"/>
      <c r="B13" s="73"/>
      <c r="C13" s="73"/>
      <c r="D13" s="74"/>
      <c r="E13" s="75">
        <v>0.55000000000000004</v>
      </c>
      <c r="F13" s="76">
        <f t="shared" si="0"/>
        <v>0</v>
      </c>
    </row>
    <row r="14" spans="1:6" x14ac:dyDescent="0.3">
      <c r="A14" s="72"/>
      <c r="B14" s="73"/>
      <c r="C14" s="73"/>
      <c r="D14" s="74"/>
      <c r="E14" s="75">
        <v>0.55000000000000004</v>
      </c>
      <c r="F14" s="76">
        <f t="shared" si="0"/>
        <v>0</v>
      </c>
    </row>
    <row r="15" spans="1:6" x14ac:dyDescent="0.3">
      <c r="A15" s="72"/>
      <c r="B15" s="73"/>
      <c r="C15" s="73"/>
      <c r="D15" s="74"/>
      <c r="E15" s="75">
        <v>0.55000000000000004</v>
      </c>
      <c r="F15" s="76">
        <f t="shared" si="0"/>
        <v>0</v>
      </c>
    </row>
    <row r="16" spans="1:6" x14ac:dyDescent="0.3">
      <c r="A16" s="72"/>
      <c r="B16" s="73"/>
      <c r="C16" s="73"/>
      <c r="D16" s="74"/>
      <c r="E16" s="75">
        <v>0.55000000000000004</v>
      </c>
      <c r="F16" s="76">
        <f t="shared" si="0"/>
        <v>0</v>
      </c>
    </row>
    <row r="17" spans="1:6" ht="15" thickBot="1" x14ac:dyDescent="0.35">
      <c r="A17" s="77"/>
      <c r="B17" s="78"/>
      <c r="C17" s="78"/>
      <c r="D17" s="79"/>
      <c r="E17" s="79" t="s">
        <v>5</v>
      </c>
      <c r="F17" s="80">
        <f>SUM(F6:F16)</f>
        <v>0</v>
      </c>
    </row>
  </sheetData>
  <mergeCells count="1">
    <mergeCell ref="A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7C8C5-57F9-4188-9C3D-E594E828BBF1}">
  <dimension ref="A1:A4"/>
  <sheetViews>
    <sheetView workbookViewId="0">
      <selection activeCell="C8" sqref="C8"/>
    </sheetView>
  </sheetViews>
  <sheetFormatPr baseColWidth="10" defaultRowHeight="14.4" x14ac:dyDescent="0.3"/>
  <sheetData>
    <row r="1" spans="1:1" x14ac:dyDescent="0.3">
      <c r="A1" s="1" t="s">
        <v>44</v>
      </c>
    </row>
    <row r="2" spans="1:1" x14ac:dyDescent="0.3">
      <c r="A2" t="s">
        <v>72</v>
      </c>
    </row>
    <row r="3" spans="1:1" x14ac:dyDescent="0.3">
      <c r="A3" t="s">
        <v>71</v>
      </c>
    </row>
    <row r="4" spans="1:1" x14ac:dyDescent="0.3">
      <c r="A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Budget</vt:lpstr>
      <vt:lpstr>Calcul taxes</vt:lpstr>
      <vt:lpstr>Registre heures travaillées</vt:lpstr>
      <vt:lpstr>Registre km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Picard</dc:creator>
  <cp:lastModifiedBy>Johanie Laverdière</cp:lastModifiedBy>
  <cp:lastPrinted>2023-07-24T19:27:15Z</cp:lastPrinted>
  <dcterms:created xsi:type="dcterms:W3CDTF">2016-06-01T12:30:59Z</dcterms:created>
  <dcterms:modified xsi:type="dcterms:W3CDTF">2023-11-04T12:17:02Z</dcterms:modified>
</cp:coreProperties>
</file>